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hyfi-my.sharepoint.com/personal/jukka_behm_mhy_fi/Documents/Desktop/"/>
    </mc:Choice>
  </mc:AlternateContent>
  <xr:revisionPtr revIDLastSave="185" documentId="8_{D4787BA8-0B71-4675-8051-5C24BAB2DF56}" xr6:coauthVersionLast="47" xr6:coauthVersionMax="47" xr10:uidLastSave="{080F3FB9-9401-414D-98C3-1348BABA33A9}"/>
  <bookViews>
    <workbookView xWindow="-110" yWindow="-110" windowWidth="19420" windowHeight="11620" xr2:uid="{4963032E-02BE-405A-AEFA-739EFD9776A3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2" i="1"/>
  <c r="H3" i="1"/>
  <c r="I20" i="1"/>
  <c r="I22" i="1"/>
  <c r="I8" i="1"/>
  <c r="I19" i="1"/>
  <c r="I25" i="1"/>
  <c r="I2" i="1"/>
  <c r="I23" i="1"/>
  <c r="I6" i="1"/>
  <c r="I10" i="1"/>
  <c r="I21" i="1"/>
  <c r="I17" i="1"/>
  <c r="I5" i="1"/>
  <c r="I7" i="1"/>
  <c r="I14" i="1"/>
  <c r="I3" i="1"/>
  <c r="I13" i="1"/>
  <c r="I11" i="1"/>
  <c r="I15" i="1"/>
  <c r="I16" i="1"/>
  <c r="I18" i="1"/>
  <c r="I24" i="1"/>
  <c r="I12" i="1"/>
  <c r="I4" i="1"/>
</calcChain>
</file>

<file path=xl/sharedStrings.xml><?xml version="1.0" encoding="utf-8"?>
<sst xmlns="http://schemas.openxmlformats.org/spreadsheetml/2006/main" count="56" uniqueCount="56">
  <si>
    <t>Sija</t>
  </si>
  <si>
    <t>Nro</t>
  </si>
  <si>
    <t>Kippari</t>
  </si>
  <si>
    <t>Miehistö</t>
  </si>
  <si>
    <t>Lohikalat</t>
  </si>
  <si>
    <t xml:space="preserve">Ahven </t>
  </si>
  <si>
    <t>Kuha</t>
  </si>
  <si>
    <t>Yhteensä</t>
  </si>
  <si>
    <t>Käyhkö Ville</t>
  </si>
  <si>
    <t>Kiiskinen Aarno</t>
  </si>
  <si>
    <t>Korkalainen Mika</t>
  </si>
  <si>
    <t>Kettunen Sami</t>
  </si>
  <si>
    <t>Hiltunen Teuvo</t>
  </si>
  <si>
    <t>Hirvonen Mikko</t>
  </si>
  <si>
    <t>Kosonen Juha</t>
  </si>
  <si>
    <t>Valkonen Niilo</t>
  </si>
  <si>
    <t>Pelli Joni</t>
  </si>
  <si>
    <t>Kuparinen Jari</t>
  </si>
  <si>
    <t>Kuparinen Tatu</t>
  </si>
  <si>
    <t>Seppänen Raimo</t>
  </si>
  <si>
    <t>Huikuri Ilkka</t>
  </si>
  <si>
    <t>Sallinen Mika ja Heiskanen Mika</t>
  </si>
  <si>
    <t>Mutikainen Hannu</t>
  </si>
  <si>
    <t xml:space="preserve">Ikonen Atso </t>
  </si>
  <si>
    <t>Lehikoinen Urpo</t>
  </si>
  <si>
    <t>Bäck Kari</t>
  </si>
  <si>
    <t>Kurvinen Erno</t>
  </si>
  <si>
    <t>Turunen Simo ja Behm Jukka</t>
  </si>
  <si>
    <t>Lundberg Hannu</t>
  </si>
  <si>
    <t>Impivaara Pieta ja Hyttinen Joni</t>
  </si>
  <si>
    <t>Muut</t>
  </si>
  <si>
    <t>Åke Henri ja Hyvärinen Simo</t>
  </si>
  <si>
    <t>Hurskainen Lasse</t>
  </si>
  <si>
    <t>Hurskainen Onni</t>
  </si>
  <si>
    <t>Väänänen Jussi</t>
  </si>
  <si>
    <t>Sainio Mika</t>
  </si>
  <si>
    <t>Nenonen Jani</t>
  </si>
  <si>
    <t>Heiskanen Pentti</t>
  </si>
  <si>
    <t>Heiskanen Samuli</t>
  </si>
  <si>
    <t>Laakkonen Mirko ja Valkonen Martti</t>
  </si>
  <si>
    <t>Tirkkonen Juuso</t>
  </si>
  <si>
    <t>Kinnunen Sampo</t>
  </si>
  <si>
    <t>Kinnunen Tommi</t>
  </si>
  <si>
    <t>Simonen Antti</t>
  </si>
  <si>
    <t>Ratinen Pasi</t>
  </si>
  <si>
    <t>Pakarinen Antti</t>
  </si>
  <si>
    <t>Kakkinen Kari</t>
  </si>
  <si>
    <t>Keronen Kimmo</t>
  </si>
  <si>
    <t xml:space="preserve">Keronen Kalle </t>
  </si>
  <si>
    <t>Keronen Keijo</t>
  </si>
  <si>
    <t>Pöllänen Tero</t>
  </si>
  <si>
    <t>Väisänen Ville</t>
  </si>
  <si>
    <t>Hämäläinen Iiro ja Kuningas Joni</t>
  </si>
  <si>
    <t>Käyhkö Mikko</t>
  </si>
  <si>
    <t>Nevalainen Ilkka</t>
  </si>
  <si>
    <t>Korhonen Paavo ja Kortelainen Jani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</si>
</sst>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2" fillId="0" borderId="1" xfId="0" applyNumberFormat="1" applyFont="1" applyBorder="1"/>
    <xf numFmtId="0" fontId="0" fillId="0" borderId="1" xfId="1" applyNumberFormat="1" applyFont="1" applyBorder="1"/>
    <xf numFmtId="0" fontId="0" fillId="0" borderId="0" xfId="1" applyNumberFormat="1" applyFont="1"/>
    <xf numFmtId="0" fontId="0" fillId="0" borderId="0" xfId="0" applyNumberFormat="1"/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47AD4-5B8D-41E7-9AEA-3B126A8AABD4}">
  <dimension ref="A1:N32"/>
  <sheetViews>
    <sheetView tabSelected="1" workbookViewId="0">
      <selection activeCell="O27" sqref="O27"/>
    </sheetView>
  </sheetViews>
  <sheetFormatPr defaultRowHeight="14.5" x14ac:dyDescent="0.35"/>
  <cols>
    <col min="1" max="1" width="3.7265625" bestFit="1" customWidth="1"/>
    <col min="2" max="2" width="8" style="8" bestFit="1" customWidth="1"/>
    <col min="3" max="3" width="17.81640625" bestFit="1" customWidth="1"/>
    <col min="4" max="4" width="30.90625" bestFit="1" customWidth="1"/>
    <col min="5" max="5" width="8.81640625" style="8" customWidth="1"/>
    <col min="6" max="6" width="9" style="8" bestFit="1" customWidth="1"/>
    <col min="7" max="7" width="8.81640625" style="8" customWidth="1"/>
    <col min="8" max="8" width="6.453125" style="8" customWidth="1"/>
    <col min="9" max="9" width="9.7265625" style="8" customWidth="1"/>
    <col min="10" max="11" width="8.7265625" hidden="1" customWidth="1"/>
    <col min="12" max="12" width="7.7265625" customWidth="1"/>
  </cols>
  <sheetData>
    <row r="1" spans="1:14" x14ac:dyDescent="0.35">
      <c r="A1" s="1" t="s">
        <v>0</v>
      </c>
      <c r="B1" s="5" t="s">
        <v>1</v>
      </c>
      <c r="C1" s="1" t="s">
        <v>2</v>
      </c>
      <c r="D1" s="1" t="s">
        <v>3</v>
      </c>
      <c r="E1" s="5" t="s">
        <v>4</v>
      </c>
      <c r="F1" s="5" t="s">
        <v>5</v>
      </c>
      <c r="G1" s="5" t="s">
        <v>6</v>
      </c>
      <c r="H1" s="5" t="s">
        <v>30</v>
      </c>
      <c r="I1" s="5" t="s">
        <v>7</v>
      </c>
    </row>
    <row r="2" spans="1:14" x14ac:dyDescent="0.35">
      <c r="A2" s="2">
        <v>1</v>
      </c>
      <c r="B2" s="6">
        <v>27</v>
      </c>
      <c r="C2" s="3" t="s">
        <v>51</v>
      </c>
      <c r="D2" s="3" t="s">
        <v>52</v>
      </c>
      <c r="E2" s="6">
        <v>0</v>
      </c>
      <c r="F2" s="6">
        <v>4793</v>
      </c>
      <c r="G2" s="6">
        <v>0</v>
      </c>
      <c r="H2" s="6">
        <f>21777+20621</f>
        <v>42398</v>
      </c>
      <c r="I2" s="6">
        <f>E2*5+F2*3+G2*2+H2</f>
        <v>56777</v>
      </c>
      <c r="J2" s="4"/>
      <c r="K2" s="4"/>
      <c r="L2" s="4"/>
      <c r="M2" s="4"/>
      <c r="N2" s="4"/>
    </row>
    <row r="3" spans="1:14" x14ac:dyDescent="0.35">
      <c r="A3" s="2">
        <v>2</v>
      </c>
      <c r="B3" s="6">
        <v>12</v>
      </c>
      <c r="C3" s="3" t="s">
        <v>15</v>
      </c>
      <c r="D3" s="3" t="s">
        <v>39</v>
      </c>
      <c r="E3" s="6">
        <v>0</v>
      </c>
      <c r="F3" s="6">
        <v>984</v>
      </c>
      <c r="G3" s="6">
        <v>3176</v>
      </c>
      <c r="H3" s="6">
        <f>28297+7592</f>
        <v>35889</v>
      </c>
      <c r="I3" s="6">
        <f>E3*5+F3*3+G3*2+H3</f>
        <v>45193</v>
      </c>
      <c r="J3" s="4"/>
      <c r="K3" s="4"/>
      <c r="L3" s="4"/>
      <c r="M3" s="4"/>
      <c r="N3" s="4"/>
    </row>
    <row r="4" spans="1:14" x14ac:dyDescent="0.35">
      <c r="A4" s="2">
        <v>3</v>
      </c>
      <c r="B4" s="6">
        <v>5</v>
      </c>
      <c r="C4" s="3" t="s">
        <v>38</v>
      </c>
      <c r="D4" s="3" t="s">
        <v>21</v>
      </c>
      <c r="E4" s="6">
        <v>0</v>
      </c>
      <c r="F4" s="6">
        <v>0</v>
      </c>
      <c r="G4" s="6">
        <v>13396</v>
      </c>
      <c r="H4" s="6">
        <v>16183</v>
      </c>
      <c r="I4" s="6">
        <f>E4*5+F4*3+G4*2+H4</f>
        <v>42975</v>
      </c>
      <c r="J4" s="4"/>
      <c r="K4" s="4"/>
      <c r="L4" s="4"/>
      <c r="M4" s="4"/>
      <c r="N4" s="4"/>
    </row>
    <row r="5" spans="1:14" x14ac:dyDescent="0.35">
      <c r="A5" s="2">
        <v>4</v>
      </c>
      <c r="B5" s="6">
        <v>1</v>
      </c>
      <c r="C5" s="3" t="s">
        <v>25</v>
      </c>
      <c r="D5" s="3" t="s">
        <v>8</v>
      </c>
      <c r="E5" s="6">
        <v>0</v>
      </c>
      <c r="F5" s="6">
        <v>1304</v>
      </c>
      <c r="G5" s="6">
        <v>5795</v>
      </c>
      <c r="H5" s="6">
        <v>25543</v>
      </c>
      <c r="I5" s="6">
        <f>E5*5+F5*3+G5*2+H5</f>
        <v>41045</v>
      </c>
      <c r="J5" s="4"/>
      <c r="K5" s="4"/>
      <c r="L5" s="4"/>
      <c r="M5" s="4"/>
      <c r="N5" s="4"/>
    </row>
    <row r="6" spans="1:14" x14ac:dyDescent="0.35">
      <c r="A6" s="2">
        <v>5</v>
      </c>
      <c r="B6" s="6">
        <v>4</v>
      </c>
      <c r="C6" s="3" t="s">
        <v>13</v>
      </c>
      <c r="D6" s="3" t="s">
        <v>29</v>
      </c>
      <c r="E6" s="6">
        <v>0</v>
      </c>
      <c r="F6" s="6">
        <v>0</v>
      </c>
      <c r="G6" s="6">
        <v>10265</v>
      </c>
      <c r="H6" s="6">
        <v>19842</v>
      </c>
      <c r="I6" s="6">
        <f>E6*5+F6*3+G6*2+H6</f>
        <v>40372</v>
      </c>
      <c r="J6" s="4"/>
      <c r="K6" s="4"/>
      <c r="L6" s="4"/>
      <c r="M6" s="4"/>
      <c r="N6" s="4"/>
    </row>
    <row r="7" spans="1:14" x14ac:dyDescent="0.35">
      <c r="A7" s="2">
        <v>6</v>
      </c>
      <c r="B7" s="6">
        <v>18</v>
      </c>
      <c r="C7" s="3" t="s">
        <v>26</v>
      </c>
      <c r="D7" s="3" t="s">
        <v>27</v>
      </c>
      <c r="E7" s="6">
        <v>0</v>
      </c>
      <c r="F7" s="6">
        <v>1392</v>
      </c>
      <c r="G7" s="6">
        <v>7845</v>
      </c>
      <c r="H7" s="6">
        <v>8446</v>
      </c>
      <c r="I7" s="6">
        <f>E7*5+F7*3+G7*2+H7</f>
        <v>28312</v>
      </c>
      <c r="J7" s="4"/>
      <c r="K7" s="4"/>
      <c r="L7" s="4"/>
      <c r="M7" s="4"/>
      <c r="N7" s="4"/>
    </row>
    <row r="8" spans="1:14" x14ac:dyDescent="0.35">
      <c r="A8" s="2">
        <v>7</v>
      </c>
      <c r="B8" s="6">
        <v>15</v>
      </c>
      <c r="C8" s="3" t="s">
        <v>44</v>
      </c>
      <c r="D8" s="3" t="s">
        <v>46</v>
      </c>
      <c r="E8" s="6">
        <v>0</v>
      </c>
      <c r="F8" s="6">
        <v>0</v>
      </c>
      <c r="G8" s="6">
        <v>7184</v>
      </c>
      <c r="H8" s="6">
        <v>11103</v>
      </c>
      <c r="I8" s="6">
        <f>E8*5+F8*3+G8*2+H8</f>
        <v>25471</v>
      </c>
      <c r="J8" s="4"/>
      <c r="K8" s="4"/>
      <c r="L8" s="4"/>
      <c r="M8" s="4"/>
      <c r="N8" s="4"/>
    </row>
    <row r="9" spans="1:14" x14ac:dyDescent="0.35">
      <c r="A9" s="2">
        <v>8</v>
      </c>
      <c r="B9" s="6">
        <v>14</v>
      </c>
      <c r="C9" s="3" t="s">
        <v>23</v>
      </c>
      <c r="D9" s="3" t="s">
        <v>20</v>
      </c>
      <c r="E9" s="6">
        <v>0</v>
      </c>
      <c r="F9" s="6">
        <v>350</v>
      </c>
      <c r="G9" s="6">
        <v>8429</v>
      </c>
      <c r="H9" s="6">
        <v>7552</v>
      </c>
      <c r="I9" s="6">
        <f>E9*5+F9*3+G9*2+H9</f>
        <v>25460</v>
      </c>
      <c r="J9" s="4"/>
      <c r="K9" s="4"/>
      <c r="L9" s="4"/>
      <c r="M9" s="4"/>
      <c r="N9" s="4"/>
    </row>
    <row r="10" spans="1:14" x14ac:dyDescent="0.35">
      <c r="A10" s="2">
        <v>9</v>
      </c>
      <c r="B10" s="6">
        <v>23</v>
      </c>
      <c r="C10" s="3" t="s">
        <v>12</v>
      </c>
      <c r="D10" s="3" t="s">
        <v>31</v>
      </c>
      <c r="E10" s="6">
        <v>0</v>
      </c>
      <c r="F10" s="6">
        <v>0</v>
      </c>
      <c r="G10" s="6">
        <v>2608</v>
      </c>
      <c r="H10" s="6">
        <v>19685</v>
      </c>
      <c r="I10" s="6">
        <f>E10*5+F10*3+G10*2+H10</f>
        <v>24901</v>
      </c>
      <c r="J10" s="4"/>
      <c r="K10" s="4"/>
      <c r="L10" s="4"/>
      <c r="M10" s="4"/>
      <c r="N10" s="4"/>
    </row>
    <row r="11" spans="1:14" x14ac:dyDescent="0.35">
      <c r="A11" s="2">
        <v>10</v>
      </c>
      <c r="B11" s="6">
        <v>125</v>
      </c>
      <c r="C11" s="3" t="s">
        <v>34</v>
      </c>
      <c r="D11" s="3"/>
      <c r="E11" s="6">
        <v>0</v>
      </c>
      <c r="F11" s="6">
        <v>5791</v>
      </c>
      <c r="G11" s="6">
        <v>0</v>
      </c>
      <c r="H11" s="6">
        <v>6492</v>
      </c>
      <c r="I11" s="6">
        <f>E11*5+F11*3+G11*2+H11</f>
        <v>23865</v>
      </c>
      <c r="J11" s="4"/>
      <c r="K11" s="4"/>
      <c r="L11" s="4"/>
      <c r="M11" s="4"/>
      <c r="N11" s="4"/>
    </row>
    <row r="12" spans="1:14" x14ac:dyDescent="0.35">
      <c r="A12" s="2">
        <v>11</v>
      </c>
      <c r="B12" s="6">
        <v>28</v>
      </c>
      <c r="C12" s="3" t="s">
        <v>42</v>
      </c>
      <c r="D12" s="3" t="s">
        <v>43</v>
      </c>
      <c r="E12" s="6">
        <v>0</v>
      </c>
      <c r="F12" s="6">
        <v>0</v>
      </c>
      <c r="G12" s="6">
        <v>7180</v>
      </c>
      <c r="H12" s="6">
        <v>8850</v>
      </c>
      <c r="I12" s="6">
        <f>E12*5+F12*3+G12*2+H12</f>
        <v>23210</v>
      </c>
      <c r="J12" s="4"/>
      <c r="K12" s="4"/>
      <c r="L12" s="4"/>
      <c r="M12" s="4"/>
      <c r="N12" s="4"/>
    </row>
    <row r="13" spans="1:14" x14ac:dyDescent="0.35">
      <c r="A13" s="2">
        <v>12</v>
      </c>
      <c r="B13" s="6">
        <v>69</v>
      </c>
      <c r="C13" s="3" t="s">
        <v>32</v>
      </c>
      <c r="D13" s="3" t="s">
        <v>33</v>
      </c>
      <c r="E13" s="6">
        <v>0</v>
      </c>
      <c r="F13" s="6">
        <v>0</v>
      </c>
      <c r="G13" s="6">
        <v>5296</v>
      </c>
      <c r="H13" s="6">
        <v>11584</v>
      </c>
      <c r="I13" s="6">
        <f>E13*5+F13*3+G13*2+H13</f>
        <v>22176</v>
      </c>
      <c r="J13" s="4"/>
      <c r="K13" s="4"/>
      <c r="L13" s="4"/>
      <c r="M13" s="4"/>
      <c r="N13" s="4"/>
    </row>
    <row r="14" spans="1:14" x14ac:dyDescent="0.35">
      <c r="A14" s="2">
        <v>13</v>
      </c>
      <c r="B14" s="6">
        <v>9</v>
      </c>
      <c r="C14" s="3" t="s">
        <v>19</v>
      </c>
      <c r="D14" s="3" t="s">
        <v>28</v>
      </c>
      <c r="E14" s="6">
        <v>0</v>
      </c>
      <c r="F14" s="6">
        <v>690</v>
      </c>
      <c r="G14" s="6">
        <v>994</v>
      </c>
      <c r="H14" s="6">
        <v>15781</v>
      </c>
      <c r="I14" s="6">
        <f>E14*5+F14*3+G14*2+H14</f>
        <v>19839</v>
      </c>
      <c r="J14" s="4"/>
      <c r="K14" s="4"/>
      <c r="L14" s="4"/>
      <c r="M14" s="4"/>
      <c r="N14" s="4"/>
    </row>
    <row r="15" spans="1:14" x14ac:dyDescent="0.35">
      <c r="A15" s="2">
        <v>14</v>
      </c>
      <c r="B15" s="6">
        <v>11</v>
      </c>
      <c r="C15" s="3" t="s">
        <v>45</v>
      </c>
      <c r="D15" s="3" t="s">
        <v>35</v>
      </c>
      <c r="E15" s="6">
        <v>0</v>
      </c>
      <c r="F15" s="6">
        <v>0</v>
      </c>
      <c r="G15" s="6">
        <v>4879</v>
      </c>
      <c r="H15" s="6">
        <v>7826</v>
      </c>
      <c r="I15" s="6">
        <f>E15*5+F15*3+G15*2+H15</f>
        <v>17584</v>
      </c>
      <c r="J15" s="4"/>
      <c r="K15" s="4"/>
      <c r="L15" s="4"/>
      <c r="M15" s="4"/>
      <c r="N15" s="4"/>
    </row>
    <row r="16" spans="1:14" x14ac:dyDescent="0.35">
      <c r="A16" s="2">
        <v>15</v>
      </c>
      <c r="B16" s="6">
        <v>24</v>
      </c>
      <c r="C16" s="3" t="s">
        <v>36</v>
      </c>
      <c r="D16" s="3" t="s">
        <v>37</v>
      </c>
      <c r="E16" s="6">
        <v>0</v>
      </c>
      <c r="F16" s="6">
        <v>0</v>
      </c>
      <c r="G16" s="6">
        <v>5906</v>
      </c>
      <c r="H16" s="6">
        <v>5061</v>
      </c>
      <c r="I16" s="6">
        <f>E16*5+F16*3+G16*2+H16</f>
        <v>16873</v>
      </c>
      <c r="J16" s="4"/>
      <c r="K16" s="4"/>
      <c r="L16" s="4"/>
      <c r="M16" s="4"/>
      <c r="N16" s="4"/>
    </row>
    <row r="17" spans="1:14" x14ac:dyDescent="0.35">
      <c r="A17" s="2">
        <v>16</v>
      </c>
      <c r="B17" s="6">
        <v>8</v>
      </c>
      <c r="C17" s="3" t="s">
        <v>14</v>
      </c>
      <c r="D17" s="3" t="s">
        <v>24</v>
      </c>
      <c r="E17" s="6">
        <v>0</v>
      </c>
      <c r="F17" s="6">
        <v>623</v>
      </c>
      <c r="G17" s="6">
        <v>816</v>
      </c>
      <c r="H17" s="6">
        <v>12786</v>
      </c>
      <c r="I17" s="6">
        <f>E17*5+F17*3+G17*2+H17</f>
        <v>16287</v>
      </c>
      <c r="J17" s="4"/>
      <c r="K17" s="4"/>
      <c r="L17" s="4"/>
      <c r="M17" s="4"/>
      <c r="N17" s="4"/>
    </row>
    <row r="18" spans="1:14" x14ac:dyDescent="0.35">
      <c r="A18" s="2">
        <v>17</v>
      </c>
      <c r="B18" s="6">
        <v>25</v>
      </c>
      <c r="C18" s="3" t="s">
        <v>9</v>
      </c>
      <c r="D18" s="3" t="s">
        <v>10</v>
      </c>
      <c r="E18" s="6">
        <v>0</v>
      </c>
      <c r="F18" s="6">
        <v>925</v>
      </c>
      <c r="G18" s="6">
        <v>1316</v>
      </c>
      <c r="H18" s="6">
        <v>10089</v>
      </c>
      <c r="I18" s="6">
        <f>E18*5+F18*3+G18*2+H18</f>
        <v>15496</v>
      </c>
      <c r="J18" s="4"/>
      <c r="K18" s="4"/>
      <c r="L18" s="4"/>
      <c r="M18" s="4"/>
      <c r="N18" s="4"/>
    </row>
    <row r="19" spans="1:14" x14ac:dyDescent="0.35">
      <c r="A19" s="2">
        <v>18</v>
      </c>
      <c r="B19" s="6">
        <v>6</v>
      </c>
      <c r="C19" s="3" t="s">
        <v>47</v>
      </c>
      <c r="D19" s="3" t="s">
        <v>48</v>
      </c>
      <c r="E19" s="6">
        <v>0</v>
      </c>
      <c r="F19" s="6">
        <v>818</v>
      </c>
      <c r="G19" s="6">
        <v>0</v>
      </c>
      <c r="H19" s="6">
        <v>11490</v>
      </c>
      <c r="I19" s="6">
        <f>E19*5+F19*3+G19*2+H19</f>
        <v>13944</v>
      </c>
      <c r="J19" s="4"/>
      <c r="K19" s="4"/>
      <c r="L19" s="4"/>
      <c r="M19" s="4"/>
      <c r="N19" s="4"/>
    </row>
    <row r="20" spans="1:14" x14ac:dyDescent="0.35">
      <c r="A20" s="2">
        <v>19</v>
      </c>
      <c r="B20" s="6">
        <v>22</v>
      </c>
      <c r="C20" s="3" t="s">
        <v>17</v>
      </c>
      <c r="D20" s="3" t="s">
        <v>18</v>
      </c>
      <c r="E20" s="6">
        <v>0</v>
      </c>
      <c r="F20" s="6">
        <v>0</v>
      </c>
      <c r="G20" s="6">
        <v>4166</v>
      </c>
      <c r="H20" s="6">
        <v>4790</v>
      </c>
      <c r="I20" s="6">
        <f>E20*5+F20*3+G20*2+H20</f>
        <v>13122</v>
      </c>
      <c r="J20" s="4"/>
      <c r="K20" s="4"/>
      <c r="L20" s="4"/>
      <c r="M20" s="4"/>
      <c r="N20" s="4"/>
    </row>
    <row r="21" spans="1:14" x14ac:dyDescent="0.35">
      <c r="A21" s="2">
        <v>20</v>
      </c>
      <c r="B21" s="6">
        <v>127</v>
      </c>
      <c r="C21" s="3" t="s">
        <v>16</v>
      </c>
      <c r="D21" s="3" t="s">
        <v>22</v>
      </c>
      <c r="E21" s="6">
        <v>0</v>
      </c>
      <c r="F21" s="6">
        <v>0</v>
      </c>
      <c r="G21" s="6">
        <v>4534</v>
      </c>
      <c r="H21" s="6">
        <v>0</v>
      </c>
      <c r="I21" s="6">
        <f>E21*5+F21*3+G21*2+H21</f>
        <v>9068</v>
      </c>
      <c r="J21" s="4"/>
      <c r="K21" s="4"/>
      <c r="L21" s="4"/>
      <c r="M21" s="4"/>
      <c r="N21" s="4"/>
    </row>
    <row r="22" spans="1:14" x14ac:dyDescent="0.35">
      <c r="A22" s="2">
        <v>21</v>
      </c>
      <c r="B22" s="6">
        <v>29</v>
      </c>
      <c r="C22" s="3" t="s">
        <v>54</v>
      </c>
      <c r="D22" s="3" t="s">
        <v>55</v>
      </c>
      <c r="E22" s="6">
        <v>0</v>
      </c>
      <c r="F22" s="6">
        <v>0</v>
      </c>
      <c r="G22" s="6">
        <v>1925</v>
      </c>
      <c r="H22" s="6">
        <v>3144</v>
      </c>
      <c r="I22" s="6">
        <f>E22*5+F22*3+G22*2+H22</f>
        <v>6994</v>
      </c>
      <c r="J22" s="4"/>
      <c r="K22" s="4"/>
      <c r="L22" s="4"/>
      <c r="M22" s="4"/>
      <c r="N22" s="4"/>
    </row>
    <row r="23" spans="1:14" x14ac:dyDescent="0.35">
      <c r="A23" s="2">
        <v>22</v>
      </c>
      <c r="B23" s="6">
        <v>2</v>
      </c>
      <c r="C23" s="3" t="s">
        <v>11</v>
      </c>
      <c r="D23" s="3" t="s">
        <v>53</v>
      </c>
      <c r="E23" s="6">
        <v>0</v>
      </c>
      <c r="F23" s="6">
        <v>393</v>
      </c>
      <c r="G23" s="6">
        <v>0</v>
      </c>
      <c r="H23" s="6">
        <v>5127</v>
      </c>
      <c r="I23" s="6">
        <f>E23*5+F23*3+G23*2+H23</f>
        <v>6306</v>
      </c>
      <c r="J23" s="4"/>
      <c r="K23" s="4"/>
      <c r="L23" s="4"/>
      <c r="M23" s="4"/>
      <c r="N23" s="4"/>
    </row>
    <row r="24" spans="1:14" x14ac:dyDescent="0.35">
      <c r="A24" s="2">
        <v>23</v>
      </c>
      <c r="B24" s="6">
        <v>126</v>
      </c>
      <c r="C24" s="3" t="s">
        <v>40</v>
      </c>
      <c r="D24" s="3" t="s">
        <v>41</v>
      </c>
      <c r="E24" s="6">
        <v>0</v>
      </c>
      <c r="F24" s="6">
        <v>225</v>
      </c>
      <c r="G24" s="6">
        <v>0</v>
      </c>
      <c r="H24" s="6">
        <v>2510</v>
      </c>
      <c r="I24" s="6">
        <f>E24*5+F24*3+G24*2+H24</f>
        <v>3185</v>
      </c>
      <c r="J24" s="4"/>
      <c r="K24" s="4"/>
      <c r="L24" s="4"/>
      <c r="M24" s="4"/>
      <c r="N24" s="4"/>
    </row>
    <row r="25" spans="1:14" x14ac:dyDescent="0.35">
      <c r="A25" s="2">
        <v>24</v>
      </c>
      <c r="B25" s="6">
        <v>26</v>
      </c>
      <c r="C25" s="3" t="s">
        <v>49</v>
      </c>
      <c r="D25" s="3" t="s">
        <v>50</v>
      </c>
      <c r="E25" s="6">
        <v>0</v>
      </c>
      <c r="F25" s="6">
        <v>0</v>
      </c>
      <c r="G25" s="6">
        <v>0</v>
      </c>
      <c r="H25" s="6">
        <v>0</v>
      </c>
      <c r="I25" s="6">
        <f>E25*5+F25*3+G25*2+H25</f>
        <v>0</v>
      </c>
      <c r="J25" s="4"/>
      <c r="K25" s="4"/>
      <c r="L25" s="4"/>
      <c r="M25" s="4"/>
      <c r="N25" s="4"/>
    </row>
    <row r="26" spans="1:14" x14ac:dyDescent="0.35">
      <c r="B26" s="7"/>
      <c r="C26" s="4"/>
      <c r="D26" s="4"/>
      <c r="E26" s="7"/>
      <c r="F26" s="7"/>
      <c r="G26" s="7"/>
      <c r="H26" s="7"/>
      <c r="I26" s="7"/>
      <c r="J26" s="4"/>
      <c r="K26" s="4"/>
      <c r="L26" s="4"/>
      <c r="M26" s="4"/>
      <c r="N26" s="4"/>
    </row>
    <row r="27" spans="1:14" x14ac:dyDescent="0.35">
      <c r="B27" s="7"/>
      <c r="C27" s="4"/>
      <c r="D27" s="4"/>
      <c r="E27" s="7"/>
      <c r="F27" s="7"/>
      <c r="G27" s="7"/>
      <c r="H27" s="7"/>
      <c r="I27" s="7"/>
      <c r="J27" s="4"/>
      <c r="K27" s="4"/>
      <c r="L27" s="4"/>
      <c r="M27" s="4"/>
      <c r="N27" s="4"/>
    </row>
    <row r="28" spans="1:14" x14ac:dyDescent="0.35">
      <c r="B28" s="7"/>
      <c r="C28" s="4"/>
      <c r="D28" s="4"/>
      <c r="E28" s="7"/>
      <c r="F28" s="7"/>
      <c r="G28" s="7"/>
      <c r="H28" s="7"/>
      <c r="I28" s="7"/>
      <c r="J28" s="4"/>
      <c r="K28" s="4"/>
      <c r="L28" s="4"/>
      <c r="M28" s="4"/>
      <c r="N28" s="4"/>
    </row>
    <row r="29" spans="1:14" x14ac:dyDescent="0.35">
      <c r="B29" s="7"/>
      <c r="C29" s="4"/>
      <c r="D29" s="4"/>
      <c r="E29" s="7"/>
      <c r="F29" s="7"/>
      <c r="G29" s="7"/>
      <c r="H29" s="7"/>
      <c r="I29" s="7"/>
      <c r="J29" s="4"/>
      <c r="K29" s="4"/>
      <c r="L29" s="4"/>
      <c r="M29" s="4"/>
      <c r="N29" s="4"/>
    </row>
    <row r="30" spans="1:14" x14ac:dyDescent="0.35">
      <c r="B30" s="7"/>
      <c r="C30" s="4"/>
      <c r="D30" s="4"/>
      <c r="E30" s="7"/>
      <c r="F30" s="7"/>
      <c r="G30" s="7"/>
      <c r="H30" s="7"/>
      <c r="I30" s="7"/>
      <c r="J30" s="4"/>
      <c r="K30" s="4"/>
      <c r="L30" s="4"/>
      <c r="M30" s="4"/>
      <c r="N30" s="4"/>
    </row>
    <row r="31" spans="1:14" x14ac:dyDescent="0.35">
      <c r="B31" s="7"/>
      <c r="C31" s="4"/>
      <c r="D31" s="4"/>
      <c r="E31" s="7"/>
      <c r="F31" s="7"/>
      <c r="G31" s="7"/>
      <c r="H31" s="7"/>
      <c r="I31" s="7"/>
      <c r="J31" s="4"/>
      <c r="K31" s="4"/>
      <c r="L31" s="4"/>
      <c r="M31" s="4"/>
      <c r="N31" s="4"/>
    </row>
    <row r="32" spans="1:14" x14ac:dyDescent="0.35">
      <c r="B32" s="7"/>
      <c r="C32" s="4"/>
      <c r="D32" s="4"/>
      <c r="E32" s="7"/>
      <c r="F32" s="7"/>
      <c r="G32" s="7"/>
      <c r="H32" s="7"/>
      <c r="I32" s="7"/>
      <c r="J32" s="4"/>
      <c r="K32" s="4"/>
      <c r="L32" s="4"/>
      <c r="M32" s="4"/>
      <c r="N32" s="4"/>
    </row>
  </sheetData>
  <sortState xmlns:xlrd2="http://schemas.microsoft.com/office/spreadsheetml/2017/richdata2" ref="B2:I25">
    <sortCondition descending="1" ref="I2:I2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D85513A990848A5228980B4133C34" ma:contentTypeVersion="18" ma:contentTypeDescription="Create a new document." ma:contentTypeScope="" ma:versionID="42cd050b44536ee6e91658308b00e18c">
  <xsd:schema xmlns:xsd="http://www.w3.org/2001/XMLSchema" xmlns:xs="http://www.w3.org/2001/XMLSchema" xmlns:p="http://schemas.microsoft.com/office/2006/metadata/properties" xmlns:ns3="22ba363b-5a4e-470b-9254-8aedbb03bc35" xmlns:ns4="4cde2860-d732-4373-b168-82efa9c23722" targetNamespace="http://schemas.microsoft.com/office/2006/metadata/properties" ma:root="true" ma:fieldsID="38e086efa186ec1f962fb52d7c21666a" ns3:_="" ns4:_="">
    <xsd:import namespace="22ba363b-5a4e-470b-9254-8aedbb03bc35"/>
    <xsd:import namespace="4cde2860-d732-4373-b168-82efa9c2372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a363b-5a4e-470b-9254-8aedbb03bc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de2860-d732-4373-b168-82efa9c237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cde2860-d732-4373-b168-82efa9c23722" xsi:nil="true"/>
  </documentManagement>
</p:properties>
</file>

<file path=customXml/itemProps1.xml><?xml version="1.0" encoding="utf-8"?>
<ds:datastoreItem xmlns:ds="http://schemas.openxmlformats.org/officeDocument/2006/customXml" ds:itemID="{72FF5187-6EDB-4F61-9FE3-2442EF4182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ba363b-5a4e-470b-9254-8aedbb03bc35"/>
    <ds:schemaRef ds:uri="4cde2860-d732-4373-b168-82efa9c237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8BB5FC-4FDD-44B7-9655-385EC713B5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243ABA-D479-479D-8F66-8CE4B02B2E8C}">
  <ds:schemaRefs>
    <ds:schemaRef ds:uri="http://purl.org/dc/elements/1.1/"/>
    <ds:schemaRef ds:uri="http://schemas.microsoft.com/office/2006/metadata/properties"/>
    <ds:schemaRef ds:uri="22ba363b-5a4e-470b-9254-8aedbb03bc35"/>
    <ds:schemaRef ds:uri="http://purl.org/dc/terms/"/>
    <ds:schemaRef ds:uri="4cde2860-d732-4373-b168-82efa9c237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Jukka Behm</dc:creator>
  <cp:lastModifiedBy>Jukka Behm</cp:lastModifiedBy>
  <dcterms:created xsi:type="dcterms:W3CDTF">2024-09-21T05:18:18Z</dcterms:created>
  <dcterms:modified xsi:type="dcterms:W3CDTF">2024-09-21T15:20:51Z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0x01010048BD85513A990848A5228980B4133C34</vt:lpwstr>
  </property>
</Properties>
</file>